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24226"/>
  <mc:AlternateContent xmlns:mc="http://schemas.openxmlformats.org/markup-compatibility/2006">
    <mc:Choice Requires="x15">
      <x15ac:absPath xmlns:x15ac="http://schemas.microsoft.com/office/spreadsheetml/2010/11/ac" url="D:\Desktop\DIF\Inf Financiera Gubernamental\"/>
    </mc:Choice>
  </mc:AlternateContent>
  <xr:revisionPtr revIDLastSave="0" documentId="13_ncr:1_{899A9E17-3387-45E3-8C05-5BCCECAD0DB6}" xr6:coauthVersionLast="47" xr6:coauthVersionMax="47" xr10:uidLastSave="{00000000-0000-0000-0000-000000000000}"/>
  <bookViews>
    <workbookView xWindow="-108" yWindow="-108" windowWidth="23256" windowHeight="12576" xr2:uid="{00000000-000D-0000-FFFF-FFFF00000000}"/>
  </bookViews>
  <sheets>
    <sheet name="VHP" sheetId="1" r:id="rId1"/>
  </sheets>
  <definedNames>
    <definedName name="_xlnm._FilterDatabase" localSheetId="0" hidden="1">VHP!$A$2:$F$38</definedName>
    <definedName name="_xlnm.Print_Area" localSheetId="0">VHP!$A$1:$F$50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 l="1"/>
  <c r="F34" i="1" l="1"/>
  <c r="E34" i="1"/>
  <c r="F27" i="1"/>
  <c r="D27" i="1"/>
  <c r="C27" i="1"/>
  <c r="F22" i="1"/>
  <c r="B22" i="1"/>
  <c r="B38" i="1" s="1"/>
  <c r="E20" i="1"/>
  <c r="E38" i="1" s="1"/>
  <c r="B20" i="1"/>
  <c r="F9" i="1"/>
  <c r="D9" i="1"/>
  <c r="D20" i="1" s="1"/>
  <c r="D38" i="1" s="1"/>
  <c r="C9" i="1"/>
  <c r="C20" i="1" s="1"/>
  <c r="F20" i="1" s="1"/>
  <c r="C38" i="1" l="1"/>
  <c r="F38" i="1" s="1"/>
</calcChain>
</file>

<file path=xl/sharedStrings.xml><?xml version="1.0" encoding="utf-8"?>
<sst xmlns="http://schemas.openxmlformats.org/spreadsheetml/2006/main" count="36" uniqueCount="26">
  <si>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</si>
  <si>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</si>
  <si>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</si>
  <si>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</si>
  <si>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</si>
  <si>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</si>
  <si>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</si>
  <si>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</si>
  <si>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</si>
  <si>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</si>
  <si>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</si>
  <si>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Contribuido</t>
  </si>
  <si>
    <t>Hacienda Pública / Patrimonio Generado de Ejercicios Anteriores</t>
  </si>
  <si>
    <t>Hacienda Pública / Patrimonio Generado de Ejercicio</t>
  </si>
  <si>
    <t>Total</t>
  </si>
  <si>
    <t>Bajo protesta de decir verdad declaramos que los Estados Financieros y sus notas, son razonablemente correctos y son responsabilidad del emisor.</t>
  </si>
  <si>
    <t>Revalúos</t>
  </si>
  <si>
    <t>Exceso o Insuficiencia en la Actualización de la Hacienda Pública/Patrimonio Neto de 2020</t>
  </si>
  <si>
    <t>Hacienda Pública/Patrimonio Contribuido Neto de 2020</t>
  </si>
  <si>
    <t>Hacienda Pública/Patrimonio Generado Neto de 2020</t>
  </si>
  <si>
    <t>Hacienda Pública/Patrimonio Neto Final de 2020</t>
  </si>
  <si>
    <t>Cambios en la Hacienda Pública/Patrimonio Contribuido Neto de 2021</t>
  </si>
  <si>
    <t>Variaciones de la Hacienda Pública/Patrimonio Generado Neto de 2021</t>
  </si>
  <si>
    <t>Cambios en el Exceso o Insuficiencia en la Actualización de la Hacienda Pública/Patrimonio Neto de 2021</t>
  </si>
  <si>
    <t>Hacienda Pública/Patrimonio Neto Final de 2021</t>
  </si>
  <si>
    <t>Sistema para el Desarrollo Integral de la Familia del Municipio de Comonfort, Gto.
Estado de Variación en la Hacienda Pública
Del 01 de Enero al 30 de Junio del 2021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</si>
</sst>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General_)"/>
    <numFmt numFmtId="166" formatCode="0_ ;\-0\ "/>
  </numFmts>
  <fonts count="9" x14ac:knownFonts="1">
    <font>
      <sz val="8"/>
      <color theme="1"/>
      <name val="Arial"/>
      <family val="2"/>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b/>
      <sz val="8"/>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63634"/>
        <bgColor indexed="64"/>
      </patternFill>
    </fill>
  </fills>
  <borders count="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35">
    <xf numFmtId="0" fontId="0" fillId="0" borderId="0"/>
    <xf numFmtId="165" fontId="3" fillId="0" borderId="0"/>
    <xf numFmtId="164"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 fillId="0" borderId="0"/>
    <xf numFmtId="0" fontId="1" fillId="0" borderId="0"/>
  </cellStyleXfs>
  <cellXfs count="31">
    <xf numFmtId="0" fontId="0" fillId="0" borderId="0" xfId="0"/>
    <xf numFmtId="0" fontId="5" fillId="0" borderId="0" xfId="9" applyFont="1" applyAlignment="1">
      <alignment vertical="top" wrapText="1"/>
    </xf>
    <xf numFmtId="4" fontId="5" fillId="0" borderId="0" xfId="9" applyNumberFormat="1" applyFont="1" applyAlignment="1">
      <alignment vertical="top"/>
    </xf>
    <xf numFmtId="4" fontId="5" fillId="0" borderId="0" xfId="9" applyNumberFormat="1" applyFont="1" applyAlignment="1" applyProtection="1">
      <alignment vertical="top"/>
      <protection locked="0"/>
    </xf>
    <xf numFmtId="0" fontId="5" fillId="0" borderId="0" xfId="9" applyFont="1" applyAlignment="1" applyProtection="1">
      <alignment vertical="top"/>
      <protection locked="0"/>
    </xf>
    <xf numFmtId="0" fontId="5" fillId="0" borderId="0" xfId="9" applyFont="1" applyAlignment="1" applyProtection="1">
      <alignment vertical="top" wrapText="1"/>
      <protection locked="0"/>
    </xf>
    <xf numFmtId="0" fontId="3" fillId="0" borderId="0" xfId="9" applyAlignment="1" applyProtection="1">
      <alignment horizontal="left" vertical="top" indent="1"/>
      <protection locked="0"/>
    </xf>
    <xf numFmtId="4" fontId="4" fillId="2" borderId="5" xfId="9" applyNumberFormat="1" applyFont="1" applyFill="1" applyBorder="1" applyProtection="1">
      <protection locked="0"/>
    </xf>
    <xf numFmtId="4" fontId="5" fillId="2" borderId="5" xfId="9" applyNumberFormat="1" applyFont="1" applyFill="1" applyBorder="1" applyAlignment="1" applyProtection="1">
      <alignment vertical="top"/>
      <protection locked="0"/>
    </xf>
    <xf numFmtId="4" fontId="5" fillId="0" borderId="5" xfId="9" applyNumberFormat="1" applyFont="1" applyFill="1" applyBorder="1" applyAlignment="1" applyProtection="1">
      <alignment vertical="top"/>
      <protection locked="0"/>
    </xf>
    <xf numFmtId="4" fontId="4" fillId="0" borderId="5" xfId="9" applyNumberFormat="1" applyFont="1" applyFill="1" applyBorder="1" applyProtection="1">
      <protection locked="0"/>
    </xf>
    <xf numFmtId="4" fontId="5" fillId="2" borderId="5" xfId="9" applyNumberFormat="1" applyFont="1" applyFill="1" applyBorder="1" applyProtection="1">
      <protection locked="0"/>
    </xf>
    <xf numFmtId="4" fontId="5" fillId="0" borderId="5" xfId="9" applyNumberFormat="1" applyFont="1" applyFill="1" applyBorder="1" applyProtection="1">
      <protection locked="0"/>
    </xf>
    <xf numFmtId="0" fontId="4" fillId="3" borderId="4" xfId="9" applyFont="1" applyFill="1" applyBorder="1" applyAlignment="1">
      <alignment horizontal="center" vertical="center" wrapText="1"/>
    </xf>
    <xf numFmtId="166" fontId="4" fillId="3" borderId="4" xfId="3" applyNumberFormat="1" applyFont="1" applyFill="1" applyBorder="1" applyAlignment="1">
      <alignment horizontal="center" vertical="center" wrapText="1"/>
    </xf>
    <xf numFmtId="0" fontId="4" fillId="0" borderId="6" xfId="9" applyFont="1" applyBorder="1" applyAlignment="1">
      <alignment horizontal="center" vertical="center" wrapText="1"/>
    </xf>
    <xf numFmtId="166" fontId="5" fillId="0" borderId="6" xfId="3" applyNumberFormat="1" applyFont="1" applyBorder="1" applyAlignment="1">
      <alignment horizontal="center" vertical="center" wrapText="1"/>
    </xf>
    <xf numFmtId="0" fontId="4" fillId="0" borderId="5" xfId="9" applyFont="1" applyBorder="1" applyAlignment="1">
      <alignment horizontal="left" vertical="top" wrapText="1" indent="1"/>
    </xf>
    <xf numFmtId="0" fontId="5" fillId="0" borderId="5" xfId="9" applyFont="1" applyBorder="1" applyAlignment="1">
      <alignment horizontal="left" vertical="top" wrapText="1" indent="2"/>
    </xf>
    <xf numFmtId="0" fontId="5" fillId="0" borderId="5" xfId="9" applyFont="1" applyBorder="1" applyAlignment="1">
      <alignment horizontal="left" vertical="top" wrapText="1" indent="1"/>
    </xf>
    <xf numFmtId="166" fontId="5" fillId="0" borderId="5" xfId="3" applyNumberFormat="1" applyFont="1" applyBorder="1" applyAlignment="1">
      <alignment horizontal="center" vertical="center" wrapText="1"/>
    </xf>
    <xf numFmtId="4" fontId="5" fillId="0" borderId="5" xfId="9" applyNumberFormat="1" applyFont="1" applyBorder="1" applyProtection="1">
      <protection locked="0"/>
    </xf>
    <xf numFmtId="4" fontId="4" fillId="0" borderId="5" xfId="9" applyNumberFormat="1" applyFont="1" applyBorder="1" applyProtection="1">
      <protection locked="0"/>
    </xf>
    <xf numFmtId="0" fontId="4" fillId="0" borderId="5" xfId="9" applyFont="1" applyBorder="1" applyAlignment="1">
      <alignment vertical="top" wrapText="1"/>
    </xf>
    <xf numFmtId="0" fontId="4" fillId="0" borderId="7" xfId="9" applyFont="1" applyBorder="1" applyAlignment="1">
      <alignment horizontal="left" vertical="top" wrapText="1" indent="1"/>
    </xf>
    <xf numFmtId="4" fontId="4" fillId="0" borderId="7" xfId="9" applyNumberFormat="1" applyFont="1" applyBorder="1" applyAlignment="1" applyProtection="1">
      <alignment vertical="center"/>
      <protection locked="0"/>
    </xf>
    <xf numFmtId="4" fontId="5" fillId="0" borderId="5" xfId="9" applyNumberFormat="1" applyFont="1" applyFill="1" applyBorder="1" applyAlignment="1" applyProtection="1">
      <alignment vertical="top"/>
      <protection locked="0"/>
    </xf>
    <xf numFmtId="4" fontId="5" fillId="0" borderId="5" xfId="9" applyNumberFormat="1" applyFont="1" applyFill="1" applyBorder="1" applyProtection="1">
      <protection locked="0"/>
    </xf>
    <xf numFmtId="0" fontId="8" fillId="4" borderId="2" xfId="9" applyFont="1" applyFill="1" applyBorder="1" applyAlignment="1" applyProtection="1">
      <alignment horizontal="center" vertical="center" wrapText="1"/>
      <protection locked="0"/>
    </xf>
    <xf numFmtId="0" fontId="8" fillId="4" borderId="1" xfId="9" applyFont="1" applyFill="1" applyBorder="1" applyAlignment="1" applyProtection="1">
      <alignment horizontal="center" vertical="center" wrapText="1"/>
      <protection locked="0"/>
    </xf>
    <xf numFmtId="0" fontId="8" fillId="4" borderId="3" xfId="9" applyFont="1" applyFill="1" applyBorder="1" applyAlignment="1" applyProtection="1">
      <alignment horizontal="center" vertical="center" wrapText="1"/>
      <protection locked="0"/>
    </xf>
  </cellXfs>
  <cellStyles count="35">
    <cellStyle name="=C:\WINNT\SYSTEM32\COMMAND.COM" xfId="1" xr:uid="{00000000-0005-0000-0000-000000000000}"/>
    <cellStyle name="Euro" xfId="2" xr:uid="{00000000-0005-0000-0000-000001000000}"/>
    <cellStyle name="Millares 2" xfId="3" xr:uid="{00000000-0005-0000-0000-000002000000}"/>
    <cellStyle name="Millares 2 2" xfId="4" xr:uid="{00000000-0005-0000-0000-000003000000}"/>
    <cellStyle name="Millares 2 2 2" xfId="18" xr:uid="{00000000-0005-0000-0000-000004000000}"/>
    <cellStyle name="Millares 2 2 3" xfId="27" xr:uid="{00000000-0005-0000-0000-000005000000}"/>
    <cellStyle name="Millares 2 3" xfId="5" xr:uid="{00000000-0005-0000-0000-000006000000}"/>
    <cellStyle name="Millares 2 3 2" xfId="19" xr:uid="{00000000-0005-0000-0000-000007000000}"/>
    <cellStyle name="Millares 2 3 3" xfId="28" xr:uid="{00000000-0005-0000-0000-000008000000}"/>
    <cellStyle name="Millares 2 4" xfId="17" xr:uid="{00000000-0005-0000-0000-000009000000}"/>
    <cellStyle name="Millares 2 5" xfId="26" xr:uid="{00000000-0005-0000-0000-00000A000000}"/>
    <cellStyle name="Millares 3" xfId="6" xr:uid="{00000000-0005-0000-0000-00000B000000}"/>
    <cellStyle name="Millares 3 2" xfId="20" xr:uid="{00000000-0005-0000-0000-00000C000000}"/>
    <cellStyle name="Millares 3 3" xfId="29" xr:uid="{00000000-0005-0000-0000-00000D000000}"/>
    <cellStyle name="Moneda 2" xfId="7" xr:uid="{00000000-0005-0000-0000-00000E000000}"/>
    <cellStyle name="Moneda 2 2" xfId="21" xr:uid="{00000000-0005-0000-0000-00000F000000}"/>
    <cellStyle name="Moneda 2 3" xfId="30" xr:uid="{00000000-0005-0000-0000-000010000000}"/>
    <cellStyle name="Normal" xfId="0" builtinId="0"/>
    <cellStyle name="Normal 2" xfId="8" xr:uid="{00000000-0005-0000-0000-000012000000}"/>
    <cellStyle name="Normal 2 2" xfId="9" xr:uid="{00000000-0005-0000-0000-000013000000}"/>
    <cellStyle name="Normal 2 3" xfId="22" xr:uid="{00000000-0005-0000-0000-000014000000}"/>
    <cellStyle name="Normal 2 4" xfId="31" xr:uid="{00000000-0005-0000-0000-000015000000}"/>
    <cellStyle name="Normal 3" xfId="10" xr:uid="{00000000-0005-0000-0000-000016000000}"/>
    <cellStyle name="Normal 3 2" xfId="23" xr:uid="{00000000-0005-0000-0000-000017000000}"/>
    <cellStyle name="Normal 3 3" xfId="32" xr:uid="{00000000-0005-0000-0000-000018000000}"/>
    <cellStyle name="Normal 4" xfId="11" xr:uid="{00000000-0005-0000-0000-000019000000}"/>
    <cellStyle name="Normal 4 2" xfId="12" xr:uid="{00000000-0005-0000-0000-00001A000000}"/>
    <cellStyle name="Normal 5" xfId="13" xr:uid="{00000000-0005-0000-0000-00001B000000}"/>
    <cellStyle name="Normal 5 2" xfId="14" xr:uid="{00000000-0005-0000-0000-00001C000000}"/>
    <cellStyle name="Normal 6" xfId="15" xr:uid="{00000000-0005-0000-0000-00001D000000}"/>
    <cellStyle name="Normal 6 2" xfId="16" xr:uid="{00000000-0005-0000-0000-00001E000000}"/>
    <cellStyle name="Normal 6 2 2" xfId="25" xr:uid="{00000000-0005-0000-0000-00001F000000}"/>
    <cellStyle name="Normal 6 2 3" xfId="34" xr:uid="{00000000-0005-0000-0000-000020000000}"/>
    <cellStyle name="Normal 6 3" xfId="24" xr:uid="{00000000-0005-0000-0000-000021000000}"/>
    <cellStyle name="Normal 6 4" xfId="33"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1657350</xdr:colOff>
      <xdr:row>44</xdr:row>
      <xdr:rowOff>95250</xdr:rowOff>
    </xdr:from>
    <xdr:to>
      <xdr:col>4</xdr:col>
      <xdr:colOff>647700</xdr:colOff>
      <xdr:row>48</xdr:row>
      <xdr:rowOff>9525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7350" y="7886700"/>
          <a:ext cx="5867400" cy="485775"/>
        </a:xfrm>
        <a:prstGeom prst="rect">
          <a:avLst/>
        </a:prstGeom>
      </xdr:spPr>
    </xdr:pic>
    <xdr:clientData/>
  </xdr:twoCellAnchor>
  <xdr:twoCellAnchor editAs="oneCell">
    <xdr:from>
      <xdr:col>0</xdr:col>
      <xdr:colOff>400050</xdr:colOff>
      <xdr:row>0</xdr:row>
      <xdr:rowOff>66675</xdr:rowOff>
    </xdr:from>
    <xdr:to>
      <xdr:col>0</xdr:col>
      <xdr:colOff>790575</xdr:colOff>
      <xdr:row>0</xdr:row>
      <xdr:rowOff>510037</xdr:rowOff>
    </xdr:to>
    <xdr:pic>
      <xdr:nvPicPr>
        <xdr:cNvPr id="3" name="Imagen 2" descr="Escudocomonfort2.jpg (413×53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66675"/>
          <a:ext cx="390525" cy="443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771525</xdr:colOff>
      <xdr:row>0</xdr:row>
      <xdr:rowOff>76200</xdr:rowOff>
    </xdr:from>
    <xdr:ext cx="819150" cy="447675"/>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48575" y="76200"/>
          <a:ext cx="819150" cy="447675"/>
        </a:xfrm>
        <a:prstGeom prst="rect">
          <a:avLst/>
        </a:prstGeom>
        <a:solidFill>
          <a:srgbClr val="990033"/>
        </a:solid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tabSelected="1" zoomScaleNormal="100" workbookViewId="0">
      <selection sqref="A1:F1"/>
    </sheetView>
  </sheetViews>
  <sheetFormatPr baseColWidth="10" defaultColWidth="12" defaultRowHeight="10.199999999999999" x14ac:dyDescent="0.2"/>
  <cols>
    <col min="1" max="1" width="57.85546875" style="5" customWidth="1"/>
    <col min="2" max="5" width="20.85546875" style="3" customWidth="1"/>
    <col min="6" max="6" width="18.28515625" style="3" customWidth="1"/>
    <col min="7" max="16384" width="12" style="4"/>
  </cols>
  <sheetData>
    <row r="1" spans="1:6" ht="45" customHeight="1" x14ac:dyDescent="0.2">
      <c r="A1" s="28" t="s">
        <v>25</v>
      </c>
      <c r="B1" s="29"/>
      <c r="C1" s="29"/>
      <c r="D1" s="29"/>
      <c r="E1" s="29"/>
      <c r="F1" s="30"/>
    </row>
    <row r="2" spans="1:6" s="5" customFormat="1" ht="60.75" customHeight="1" x14ac:dyDescent="0.2">
      <c r="A2" s="13" t="s">
        <v>3</v>
      </c>
      <c r="B2" s="14" t="s">
        <v>11</v>
      </c>
      <c r="C2" s="14" t="s">
        <v>12</v>
      </c>
      <c r="D2" s="14" t="s">
        <v>13</v>
      </c>
      <c r="E2" s="14" t="s">
        <v>5</v>
      </c>
      <c r="F2" s="14" t="s">
        <v>14</v>
      </c>
    </row>
    <row r="3" spans="1:6" s="5" customFormat="1" ht="11.25" customHeight="1" x14ac:dyDescent="0.2">
      <c r="A3" s="15"/>
      <c r="B3" s="16"/>
      <c r="C3" s="16"/>
      <c r="D3" s="16"/>
      <c r="E3" s="16"/>
      <c r="F3" s="16"/>
    </row>
    <row r="4" spans="1:6" ht="11.25" customHeight="1" x14ac:dyDescent="0.2">
      <c r="A4" s="17" t="s">
        <v>18</v>
      </c>
      <c r="B4" s="10">
        <v>-7525.28</v>
      </c>
      <c r="C4" s="11"/>
      <c r="D4" s="11"/>
      <c r="E4" s="11"/>
      <c r="F4" s="10">
        <v>-7525.28</v>
      </c>
    </row>
    <row r="5" spans="1:6" ht="11.25" customHeight="1" x14ac:dyDescent="0.2">
      <c r="A5" s="18" t="s">
        <v>0</v>
      </c>
      <c r="B5" s="12">
        <v>-7525.28</v>
      </c>
      <c r="C5" s="11"/>
      <c r="D5" s="11"/>
      <c r="E5" s="11"/>
      <c r="F5" s="12">
        <v>-7525.28</v>
      </c>
    </row>
    <row r="6" spans="1:6" ht="11.25" customHeight="1" x14ac:dyDescent="0.2">
      <c r="A6" s="18" t="s">
        <v>4</v>
      </c>
      <c r="B6" s="12">
        <v>0</v>
      </c>
      <c r="C6" s="11"/>
      <c r="D6" s="11"/>
      <c r="E6" s="11"/>
      <c r="F6" s="12">
        <v>0</v>
      </c>
    </row>
    <row r="7" spans="1:6" ht="11.25" customHeight="1" x14ac:dyDescent="0.2">
      <c r="A7" s="18" t="s">
        <v>6</v>
      </c>
      <c r="B7" s="12">
        <v>0</v>
      </c>
      <c r="C7" s="11"/>
      <c r="D7" s="11"/>
      <c r="E7" s="11"/>
      <c r="F7" s="12">
        <v>0</v>
      </c>
    </row>
    <row r="8" spans="1:6" ht="11.25" customHeight="1" x14ac:dyDescent="0.2">
      <c r="A8" s="19"/>
      <c r="B8" s="20"/>
      <c r="C8" s="20"/>
      <c r="D8" s="21"/>
      <c r="E8" s="20"/>
      <c r="F8" s="22"/>
    </row>
    <row r="9" spans="1:6" ht="11.25" customHeight="1" x14ac:dyDescent="0.2">
      <c r="A9" s="17" t="s">
        <v>19</v>
      </c>
      <c r="B9" s="11"/>
      <c r="C9" s="22">
        <f>SUM(C11:C14)</f>
        <v>5682494.5899999999</v>
      </c>
      <c r="D9" s="22">
        <f>D10</f>
        <v>1438944.54</v>
      </c>
      <c r="E9" s="11"/>
      <c r="F9" s="22">
        <f>SUM(F10:F14)</f>
        <v>7121439.1299999999</v>
      </c>
    </row>
    <row r="10" spans="1:6" ht="11.25" customHeight="1" x14ac:dyDescent="0.2">
      <c r="A10" s="18" t="s">
        <v>7</v>
      </c>
      <c r="B10" s="11"/>
      <c r="C10" s="11"/>
      <c r="D10" s="12">
        <v>1438944.54</v>
      </c>
      <c r="E10" s="11"/>
      <c r="F10" s="12">
        <v>1438944.54</v>
      </c>
    </row>
    <row r="11" spans="1:6" ht="11.25" customHeight="1" x14ac:dyDescent="0.2">
      <c r="A11" s="18" t="s">
        <v>8</v>
      </c>
      <c r="B11" s="11"/>
      <c r="C11" s="12">
        <v>5682494.5899999999</v>
      </c>
      <c r="D11" s="11"/>
      <c r="E11" s="11"/>
      <c r="F11" s="12">
        <v>5682494.5899999999</v>
      </c>
    </row>
    <row r="12" spans="1:6" ht="11.25" customHeight="1" x14ac:dyDescent="0.2">
      <c r="A12" s="18" t="s">
        <v>16</v>
      </c>
      <c r="B12" s="11"/>
      <c r="C12" s="12">
        <v>0</v>
      </c>
      <c r="D12" s="11"/>
      <c r="E12" s="11"/>
      <c r="F12" s="12">
        <v>0</v>
      </c>
    </row>
    <row r="13" spans="1:6" ht="11.25" customHeight="1" x14ac:dyDescent="0.2">
      <c r="A13" s="18" t="s">
        <v>1</v>
      </c>
      <c r="B13" s="11"/>
      <c r="C13" s="12">
        <v>0</v>
      </c>
      <c r="D13" s="11"/>
      <c r="E13" s="11"/>
      <c r="F13" s="12">
        <v>0</v>
      </c>
    </row>
    <row r="14" spans="1:6" ht="11.25" customHeight="1" x14ac:dyDescent="0.2">
      <c r="A14" s="18" t="s">
        <v>2</v>
      </c>
      <c r="B14" s="11"/>
      <c r="C14" s="12">
        <v>0</v>
      </c>
      <c r="D14" s="11"/>
      <c r="E14" s="11"/>
      <c r="F14" s="12">
        <v>0</v>
      </c>
    </row>
    <row r="15" spans="1:6" ht="11.25" customHeight="1" x14ac:dyDescent="0.2">
      <c r="A15" s="19"/>
      <c r="B15" s="20"/>
      <c r="C15" s="20"/>
      <c r="D15" s="20"/>
      <c r="E15" s="20"/>
      <c r="F15" s="20"/>
    </row>
    <row r="16" spans="1:6" ht="20.399999999999999" x14ac:dyDescent="0.2">
      <c r="A16" s="17" t="s">
        <v>17</v>
      </c>
      <c r="B16" s="11"/>
      <c r="C16" s="11"/>
      <c r="D16" s="11"/>
      <c r="E16" s="10">
        <v>0</v>
      </c>
      <c r="F16" s="10">
        <v>0</v>
      </c>
    </row>
    <row r="17" spans="1:6" ht="11.25" customHeight="1" x14ac:dyDescent="0.2">
      <c r="A17" s="18" t="s">
        <v>9</v>
      </c>
      <c r="B17" s="11"/>
      <c r="C17" s="11"/>
      <c r="D17" s="11"/>
      <c r="E17" s="12">
        <v>0</v>
      </c>
      <c r="F17" s="12">
        <v>0</v>
      </c>
    </row>
    <row r="18" spans="1:6" ht="11.25" customHeight="1" x14ac:dyDescent="0.2">
      <c r="A18" s="18" t="s">
        <v>10</v>
      </c>
      <c r="B18" s="11"/>
      <c r="C18" s="11"/>
      <c r="D18" s="11"/>
      <c r="E18" s="12">
        <v>0</v>
      </c>
      <c r="F18" s="12">
        <v>0</v>
      </c>
    </row>
    <row r="19" spans="1:6" ht="11.25" customHeight="1" x14ac:dyDescent="0.2">
      <c r="A19" s="19"/>
      <c r="B19" s="20"/>
      <c r="C19" s="20"/>
      <c r="D19" s="20"/>
      <c r="E19" s="20"/>
      <c r="F19" s="20"/>
    </row>
    <row r="20" spans="1:6" ht="11.25" customHeight="1" x14ac:dyDescent="0.2">
      <c r="A20" s="17" t="s">
        <v>20</v>
      </c>
      <c r="B20" s="10">
        <f>B4</f>
        <v>-7525.28</v>
      </c>
      <c r="C20" s="10">
        <f>C9</f>
        <v>5682494.5899999999</v>
      </c>
      <c r="D20" s="10">
        <f>D9</f>
        <v>1438944.54</v>
      </c>
      <c r="E20" s="10">
        <f>E16</f>
        <v>0</v>
      </c>
      <c r="F20" s="10">
        <f>B20+C20+D20+E20</f>
        <v>7113913.8499999996</v>
      </c>
    </row>
    <row r="21" spans="1:6" ht="11.25" customHeight="1" x14ac:dyDescent="0.2">
      <c r="A21" s="23"/>
      <c r="B21" s="20"/>
      <c r="C21" s="20"/>
      <c r="D21" s="20"/>
      <c r="E21" s="20"/>
      <c r="F21" s="20"/>
    </row>
    <row r="22" spans="1:6" ht="11.25" customHeight="1" x14ac:dyDescent="0.2">
      <c r="A22" s="17" t="s">
        <v>21</v>
      </c>
      <c r="B22" s="10">
        <f>SUM(B23:B25)</f>
        <v>0</v>
      </c>
      <c r="C22" s="11"/>
      <c r="D22" s="11"/>
      <c r="E22" s="7"/>
      <c r="F22" s="10">
        <f>SUM(F23:F25)</f>
        <v>0</v>
      </c>
    </row>
    <row r="23" spans="1:6" ht="11.25" customHeight="1" x14ac:dyDescent="0.2">
      <c r="A23" s="18" t="s">
        <v>0</v>
      </c>
      <c r="B23" s="12">
        <v>0</v>
      </c>
      <c r="C23" s="11"/>
      <c r="D23" s="11"/>
      <c r="E23" s="11"/>
      <c r="F23" s="12">
        <v>0</v>
      </c>
    </row>
    <row r="24" spans="1:6" ht="11.25" customHeight="1" x14ac:dyDescent="0.2">
      <c r="A24" s="18" t="s">
        <v>4</v>
      </c>
      <c r="B24" s="12">
        <v>0</v>
      </c>
      <c r="C24" s="11"/>
      <c r="D24" s="11"/>
      <c r="E24" s="11"/>
      <c r="F24" s="12">
        <v>0</v>
      </c>
    </row>
    <row r="25" spans="1:6" ht="11.25" customHeight="1" x14ac:dyDescent="0.2">
      <c r="A25" s="18" t="s">
        <v>6</v>
      </c>
      <c r="B25" s="12">
        <v>0</v>
      </c>
      <c r="C25" s="11"/>
      <c r="D25" s="11"/>
      <c r="E25" s="11"/>
      <c r="F25" s="12">
        <v>0</v>
      </c>
    </row>
    <row r="26" spans="1:6" ht="11.25" customHeight="1" x14ac:dyDescent="0.2">
      <c r="A26" s="19"/>
      <c r="B26" s="20"/>
      <c r="C26" s="20"/>
      <c r="D26" s="20"/>
      <c r="E26" s="20"/>
      <c r="F26" s="20"/>
    </row>
    <row r="27" spans="1:6" ht="20.399999999999999" x14ac:dyDescent="0.2">
      <c r="A27" s="17" t="s">
        <v>22</v>
      </c>
      <c r="B27" s="11"/>
      <c r="C27" s="10">
        <f>C29</f>
        <v>1438944.54</v>
      </c>
      <c r="D27" s="10">
        <f>D28+D29</f>
        <v>444191.26</v>
      </c>
      <c r="E27" s="7"/>
      <c r="F27" s="10">
        <f>SUM(F28:F32)</f>
        <v>1883135.8</v>
      </c>
    </row>
    <row r="28" spans="1:6" ht="11.25" customHeight="1" x14ac:dyDescent="0.2">
      <c r="A28" s="18" t="s">
        <v>7</v>
      </c>
      <c r="B28" s="11"/>
      <c r="C28" s="11"/>
      <c r="D28" s="26">
        <v>1883135.8</v>
      </c>
      <c r="E28" s="11"/>
      <c r="F28" s="27">
        <f>D28</f>
        <v>1883135.8</v>
      </c>
    </row>
    <row r="29" spans="1:6" ht="11.25" customHeight="1" x14ac:dyDescent="0.2">
      <c r="A29" s="18" t="s">
        <v>8</v>
      </c>
      <c r="B29" s="11"/>
      <c r="C29" s="12">
        <v>1438944.54</v>
      </c>
      <c r="D29" s="12">
        <v>-1438944.54</v>
      </c>
      <c r="E29" s="11"/>
      <c r="F29" s="12">
        <v>0</v>
      </c>
    </row>
    <row r="30" spans="1:6" ht="11.25" customHeight="1" x14ac:dyDescent="0.2">
      <c r="A30" s="18" t="s">
        <v>16</v>
      </c>
      <c r="B30" s="11"/>
      <c r="C30" s="8"/>
      <c r="D30" s="9">
        <v>0</v>
      </c>
      <c r="E30" s="8"/>
      <c r="F30" s="12">
        <v>0</v>
      </c>
    </row>
    <row r="31" spans="1:6" ht="11.25" customHeight="1" x14ac:dyDescent="0.2">
      <c r="A31" s="18" t="s">
        <v>1</v>
      </c>
      <c r="B31" s="11"/>
      <c r="C31" s="8"/>
      <c r="D31" s="9">
        <v>0</v>
      </c>
      <c r="E31" s="8"/>
      <c r="F31" s="12">
        <v>0</v>
      </c>
    </row>
    <row r="32" spans="1:6" ht="11.25" customHeight="1" x14ac:dyDescent="0.2">
      <c r="A32" s="18" t="s">
        <v>2</v>
      </c>
      <c r="B32" s="11"/>
      <c r="C32" s="8"/>
      <c r="D32" s="9">
        <v>0</v>
      </c>
      <c r="E32" s="8"/>
      <c r="F32" s="12">
        <v>0</v>
      </c>
    </row>
    <row r="33" spans="1:6" ht="11.25" customHeight="1" x14ac:dyDescent="0.2">
      <c r="A33" s="19"/>
      <c r="B33" s="20"/>
      <c r="C33" s="20"/>
      <c r="D33" s="20"/>
      <c r="E33" s="20"/>
      <c r="F33" s="20"/>
    </row>
    <row r="34" spans="1:6" ht="20.399999999999999" x14ac:dyDescent="0.2">
      <c r="A34" s="17" t="s">
        <v>23</v>
      </c>
      <c r="B34" s="11"/>
      <c r="C34" s="11"/>
      <c r="D34" s="11"/>
      <c r="E34" s="10">
        <f>SUM(E35:E36)</f>
        <v>0</v>
      </c>
      <c r="F34" s="10">
        <f>SUM(F35:F36)</f>
        <v>0</v>
      </c>
    </row>
    <row r="35" spans="1:6" ht="11.25" customHeight="1" x14ac:dyDescent="0.2">
      <c r="A35" s="18" t="s">
        <v>9</v>
      </c>
      <c r="B35" s="11"/>
      <c r="C35" s="11"/>
      <c r="D35" s="11"/>
      <c r="E35" s="12">
        <v>0</v>
      </c>
      <c r="F35" s="12">
        <v>0</v>
      </c>
    </row>
    <row r="36" spans="1:6" ht="11.25" customHeight="1" x14ac:dyDescent="0.2">
      <c r="A36" s="18" t="s">
        <v>10</v>
      </c>
      <c r="B36" s="11"/>
      <c r="C36" s="11"/>
      <c r="D36" s="11"/>
      <c r="E36" s="12">
        <v>0</v>
      </c>
      <c r="F36" s="12">
        <v>0</v>
      </c>
    </row>
    <row r="37" spans="1:6" ht="11.25" customHeight="1" x14ac:dyDescent="0.2">
      <c r="A37" s="19"/>
      <c r="B37" s="20"/>
      <c r="C37" s="20"/>
      <c r="D37" s="20"/>
      <c r="E37" s="20"/>
      <c r="F37" s="20"/>
    </row>
    <row r="38" spans="1:6" ht="11.25" customHeight="1" x14ac:dyDescent="0.2">
      <c r="A38" s="24" t="s">
        <v>24</v>
      </c>
      <c r="B38" s="25">
        <f>B20+B22</f>
        <v>-7525.28</v>
      </c>
      <c r="C38" s="25">
        <f>C20+C27</f>
        <v>7121439.1299999999</v>
      </c>
      <c r="D38" s="25">
        <f>D20+D27</f>
        <v>1883135.8</v>
      </c>
      <c r="E38" s="25">
        <f>E20+E34</f>
        <v>0</v>
      </c>
      <c r="F38" s="25">
        <f>B38+C38+D38</f>
        <v>8997049.6500000004</v>
      </c>
    </row>
    <row r="39" spans="1:6" x14ac:dyDescent="0.2">
      <c r="A39" s="1"/>
      <c r="B39" s="2"/>
      <c r="C39" s="2"/>
      <c r="D39" s="2"/>
      <c r="E39" s="2"/>
      <c r="F39" s="2"/>
    </row>
    <row r="40" spans="1:6" ht="13.2" x14ac:dyDescent="0.2">
      <c r="A40" s="6" t="s">
        <v>15</v>
      </c>
    </row>
  </sheetData>
  <sheetProtection formatCells="0" formatColumns="0" formatRows="0" autoFilter="0"/>
  <mergeCells count="1">
    <mergeCell ref="A1:F1"/>
  </mergeCells>
  <printOptions horizontalCentered="1"/>
  <pageMargins left="0.70866141732283472" right="0.70866141732283472" top="0.74803149606299213" bottom="0.74803149606299213" header="0.31496062992125984" footer="0.31496062992125984"/>
  <pageSetup scale="8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3.xml><?xml version="1.0" encoding="utf-8"?>
<ds:datastoreItem xmlns:ds="http://schemas.openxmlformats.org/officeDocument/2006/customXml" ds:itemID="{C8B9FA32-31FB-4381-9AC8-D1DE6F0FE7A2}">
  <ds:schemaRefs>
    <ds:schemaRef ds:uri="http://schemas.microsoft.com/office/infopath/2007/PartnerControls"/>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PABLO</cp:lastModifiedBy>
  <cp:lastPrinted>2021-04-19T14:04:00Z</cp:lastPrinted>
  <dcterms:created xsi:type="dcterms:W3CDTF">2012-12-11T20:30:33Z</dcterms:created>
  <dcterms:modified xsi:type="dcterms:W3CDTF">2021-07-19T19:52:56Z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